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05\"/>
    </mc:Choice>
  </mc:AlternateContent>
  <xr:revisionPtr revIDLastSave="0" documentId="13_ncr:1_{0DEA8F33-80A4-4B5F-9FC9-D6B9B5931CF5}" xr6:coauthVersionLast="36" xr6:coauthVersionMax="36" xr10:uidLastSave="{00000000-0000-0000-0000-000000000000}"/>
  <bookViews>
    <workbookView xWindow="-120" yWindow="-120" windowWidth="23250" windowHeight="13170" tabRatio="880" xr2:uid="{00000000-000D-0000-FFFF-FFFF00000000}"/>
  </bookViews>
  <sheets>
    <sheet name="Кишкентаева А.С." sheetId="23" r:id="rId1"/>
  </sheets>
  <definedNames>
    <definedName name="_xlnm.Print_Area" localSheetId="0">'Кишкентаева А.С.'!$A$1:$M$25</definedName>
  </definedNames>
  <calcPr calcId="191029"/>
</workbook>
</file>

<file path=xl/calcChain.xml><?xml version="1.0" encoding="utf-8"?>
<calcChain xmlns="http://schemas.openxmlformats.org/spreadsheetml/2006/main">
  <c r="K17" i="23" l="1"/>
  <c r="H17" i="23"/>
  <c r="G15" i="23" l="1"/>
  <c r="G13" i="23" l="1"/>
  <c r="G9" i="23"/>
  <c r="G14" i="23" l="1"/>
  <c r="G10" i="23"/>
  <c r="G11" i="23"/>
  <c r="G12" i="23"/>
  <c r="G8" i="23" l="1"/>
</calcChain>
</file>

<file path=xl/sharedStrings.xml><?xml version="1.0" encoding="utf-8"?>
<sst xmlns="http://schemas.openxmlformats.org/spreadsheetml/2006/main" count="41" uniqueCount="31">
  <si>
    <t>Единица измерения</t>
  </si>
  <si>
    <t>№</t>
  </si>
  <si>
    <t>Наименование  материалов</t>
  </si>
  <si>
    <t>Цена за единицу, тенге</t>
  </si>
  <si>
    <t>Кол-во</t>
  </si>
  <si>
    <t xml:space="preserve">Стоимость,  тенге </t>
  </si>
  <si>
    <t>ВСЕГО</t>
  </si>
  <si>
    <t>Директор ДЭФ                                                                                                Нурмаганбетова С.Б.</t>
  </si>
  <si>
    <t>Председателя Правления - Ректор                                                            Турмухамбетова А.А.</t>
  </si>
  <si>
    <t>3. 2025 год (3-й год)</t>
  </si>
  <si>
    <t>Руководитель проекта                                                                                  Кишкентаева А.С.</t>
  </si>
  <si>
    <t>шт</t>
  </si>
  <si>
    <t>Грушевидная испарительная колба с резьбовым конусом RODAVIS RDV29/32 емкостью 500 мл.</t>
  </si>
  <si>
    <t>Грушевидная испарительная колба с резьбовым конусом RODAVIS RDV29/32 емкостью 3000 мл.</t>
  </si>
  <si>
    <t>Грушевидная испарительная колба с резьбовым конусом RODAVIS RDV29/32 емкостью 250 мл</t>
  </si>
  <si>
    <t xml:space="preserve">Характеристика </t>
  </si>
  <si>
    <t>Грушевидная испарительная колба с резьбовым конусом RODAVIS RDV29/32 емкостью 100 мл.</t>
  </si>
  <si>
    <t xml:space="preserve">Грушевидная колба </t>
  </si>
  <si>
    <t>Аквадистиллятор АЭ-10 (10 л/ч)</t>
  </si>
  <si>
    <t>Боросиликатное приемная колба для сбора со сферическим соединением, вместимостью 1000 мл</t>
  </si>
  <si>
    <t>Колба ПРИЕМНАЯ</t>
  </si>
  <si>
    <t>Боросиликатное приемная колба для сбора со сферическим соединением, вместимостью 3000 мл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</si>
  <si>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2"/>
        <color theme="1"/>
        <rFont val="Times New Roman"/>
        <family val="1"/>
        <charset val="204"/>
      </rPr>
      <t>проекту грантового финансирования АР19579011 "Направленный синтез соединений с потенциальной противовирусной и антимикробной активностью на основе природных кумаринов и их синтетических аналогов"</t>
    </r>
    <r>
      <rPr>
        <b/>
        <sz val="12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</si>
  <si>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t>ТОО «БионМедСервис»</t>
  </si>
  <si>
    <t xml:space="preserve">ТОО «City Lab» </t>
  </si>
  <si>
    <t xml:space="preserve">ТОО «ЛюксТест» </t>
  </si>
  <si>
    <t xml:space="preserve">ТОО «IC Lab» </t>
  </si>
  <si>
    <t>ТОО «Cronus Satturn»</t>
  </si>
  <si>
    <t>ТОО «AT Invest Grroup»</t>
  </si>
  <si>
    <t>ИТОГО:</t>
  </si>
  <si>
    <t xml:space="preserve">Получение дистиллированной воды 3 типа согласно ГОСТ Р 58144-2018 «Вода дистиллированная», ФС.2.2.0019.18 «Вода для инъекций». Производительность - 10 л/ч; Коэффициент очистки воды от радионуклидов, не менее - 4000. Получение воды 3 типа без применения дорогостоящих фильтров, смол, и специальных мембран.
Узлы и детали, соприкасающиеся с паром и дистиллированной водой, изготовлены из нержавеющей стали 12Х18Н10Т и других материалов, не влияющих на качество производимой воды.
Дистиллятор оснащён специальным теплозащитным кожухом, обеспечивающим оптимальную умеренно тёплую температуру поверхности аквадистиллятора (не более 45°С) при его работе и предохраняющий персонал от тепловых ожогов.Низкий расход электроэнергии и воды.
Возможность крепления аквадистиллятора на стену. 
Запасной ТЭН, трубки подвода исходной воды, слива дистиллята и Кронштейн для крепления аквадистиллятора на стену в комплекте. Срок службы не менее 5 лет с гарантией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</si>
</sst>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0" applyFont="1" applyFill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7" fillId="0" borderId="0" xfId="0" applyFont="1"/>
    <xf numFmtId="4" fontId="10" fillId="0" borderId="0" xfId="0" applyNumberFormat="1" applyFont="1" applyFill="1"/>
    <xf numFmtId="0" fontId="7" fillId="0" borderId="0" xfId="0" applyFont="1" applyAlignment="1">
      <alignment horizontal="center"/>
    </xf>
    <xf numFmtId="4" fontId="7" fillId="0" borderId="0" xfId="0" applyNumberFormat="1" applyFont="1" applyFill="1"/>
    <xf numFmtId="0" fontId="8" fillId="0" borderId="0" xfId="0" applyFont="1" applyAlignment="1">
      <alignment horizontal="left"/>
    </xf>
    <xf numFmtId="4" fontId="8" fillId="0" borderId="0" xfId="0" applyNumberFormat="1" applyFont="1"/>
    <xf numFmtId="4" fontId="5" fillId="0" borderId="0" xfId="0" applyNumberFormat="1" applyFont="1"/>
    <xf numFmtId="4" fontId="2" fillId="0" borderId="0" xfId="0" applyNumberFormat="1" applyFont="1" applyFill="1"/>
    <xf numFmtId="0" fontId="9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12" fillId="0" borderId="0" xfId="0" applyFont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4" fontId="11" fillId="6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4">
    <cellStyle name="Обычный" xfId="0" builtinId="0"/>
    <cellStyle name="Обычный 15" xfId="3" xr:uid="{00000000-0005-0000-0000-000001000000}"/>
    <cellStyle name="Обычный 2" xfId="2" xr:uid="{00000000-0005-0000-0000-000002000000}"/>
    <cellStyle name="Обычный 2 3" xfId="1" xr:uid="{00000000-0005-0000-0000-000003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76"/>
  <sheetViews>
    <sheetView tabSelected="1" view="pageBreakPreview" topLeftCell="A13" zoomScale="70" zoomScaleNormal="70" zoomScaleSheetLayoutView="70" workbookViewId="0">
      <selection activeCell="B24" sqref="B24"/>
    </sheetView>
  </sheetViews>
  <sheetFormatPr defaultColWidth="9.140625" defaultRowHeight="15" x14ac:dyDescent="0.25"/>
  <cols>
    <col min="1" max="1" width="9.140625" style="2"/>
    <col min="2" max="2" width="40" style="2" customWidth="1"/>
    <col min="3" max="3" width="85.7109375" style="2" customWidth="1"/>
    <col min="4" max="4" width="15.7109375" style="2" customWidth="1"/>
    <col min="5" max="5" width="18.5703125" style="2" customWidth="1"/>
    <col min="6" max="6" width="11.7109375" style="2" customWidth="1"/>
    <col min="7" max="7" width="21" style="2" customWidth="1"/>
    <col min="8" max="8" width="25.5703125" style="2" customWidth="1"/>
    <col min="9" max="10" width="16.140625" style="2" customWidth="1"/>
    <col min="11" max="11" width="19.85546875" style="2" customWidth="1"/>
    <col min="12" max="13" width="16.140625" style="2" customWidth="1"/>
    <col min="14" max="16384" width="9.140625" style="2"/>
  </cols>
  <sheetData>
    <row r="1" spans="1:13" ht="69.75" customHeight="1" x14ac:dyDescent="0.25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0" customHeight="1" x14ac:dyDescent="0.25">
      <c r="A2" s="40" t="s">
        <v>1</v>
      </c>
      <c r="B2" s="41" t="s">
        <v>2</v>
      </c>
      <c r="C2" s="34" t="s">
        <v>15</v>
      </c>
      <c r="D2" s="41" t="s">
        <v>0</v>
      </c>
      <c r="E2" s="41" t="s">
        <v>3</v>
      </c>
      <c r="F2" s="34" t="s">
        <v>4</v>
      </c>
      <c r="G2" s="34" t="s">
        <v>5</v>
      </c>
      <c r="H2" s="34" t="s">
        <v>23</v>
      </c>
      <c r="I2" s="34" t="s">
        <v>24</v>
      </c>
      <c r="J2" s="34" t="s">
        <v>25</v>
      </c>
      <c r="K2" s="34" t="s">
        <v>26</v>
      </c>
      <c r="L2" s="34" t="s">
        <v>27</v>
      </c>
      <c r="M2" s="34" t="s">
        <v>28</v>
      </c>
    </row>
    <row r="3" spans="1:13" ht="15" customHeight="1" x14ac:dyDescent="0.25">
      <c r="A3" s="40"/>
      <c r="B3" s="41"/>
      <c r="C3" s="42"/>
      <c r="D3" s="41"/>
      <c r="E3" s="41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40"/>
      <c r="B4" s="41"/>
      <c r="C4" s="42"/>
      <c r="D4" s="41"/>
      <c r="E4" s="41"/>
      <c r="F4" s="35"/>
      <c r="G4" s="35"/>
      <c r="H4" s="35"/>
      <c r="I4" s="35"/>
      <c r="J4" s="35"/>
      <c r="K4" s="35"/>
      <c r="L4" s="35"/>
      <c r="M4" s="35"/>
    </row>
    <row r="5" spans="1:13" x14ac:dyDescent="0.25">
      <c r="A5" s="40"/>
      <c r="B5" s="41"/>
      <c r="C5" s="42"/>
      <c r="D5" s="41"/>
      <c r="E5" s="41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40"/>
      <c r="B6" s="41"/>
      <c r="C6" s="43"/>
      <c r="D6" s="41"/>
      <c r="E6" s="41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s="4">
        <v>1</v>
      </c>
      <c r="B7" s="4">
        <v>2</v>
      </c>
      <c r="C7" s="4"/>
      <c r="D7" s="3">
        <v>3</v>
      </c>
      <c r="E7" s="4">
        <v>4</v>
      </c>
      <c r="F7" s="4">
        <v>5</v>
      </c>
      <c r="G7" s="22">
        <v>6</v>
      </c>
      <c r="H7" s="26"/>
      <c r="I7" s="26"/>
      <c r="J7" s="26"/>
      <c r="K7" s="26"/>
      <c r="L7" s="26"/>
      <c r="M7" s="26"/>
    </row>
    <row r="8" spans="1:13" ht="30" customHeight="1" x14ac:dyDescent="0.25">
      <c r="A8" s="37" t="s">
        <v>9</v>
      </c>
      <c r="B8" s="38"/>
      <c r="C8" s="28"/>
      <c r="D8" s="15"/>
      <c r="E8" s="15"/>
      <c r="F8" s="15"/>
      <c r="G8" s="23">
        <f>SUM(G9:G16)</f>
        <v>1962850</v>
      </c>
      <c r="H8" s="26"/>
      <c r="I8" s="26"/>
      <c r="J8" s="26"/>
      <c r="K8" s="26"/>
      <c r="L8" s="26"/>
      <c r="M8" s="26"/>
    </row>
    <row r="9" spans="1:13" ht="40.5" x14ac:dyDescent="0.25">
      <c r="A9" s="16">
        <v>1</v>
      </c>
      <c r="B9" s="17" t="s">
        <v>17</v>
      </c>
      <c r="C9" s="17" t="s">
        <v>16</v>
      </c>
      <c r="D9" s="18" t="s">
        <v>11</v>
      </c>
      <c r="E9" s="19">
        <v>67850</v>
      </c>
      <c r="F9" s="18">
        <v>1</v>
      </c>
      <c r="G9" s="24">
        <f>E9*F9</f>
        <v>67850</v>
      </c>
      <c r="H9" s="24"/>
      <c r="I9" s="24"/>
      <c r="J9" s="24"/>
      <c r="K9" s="29">
        <v>62905</v>
      </c>
      <c r="L9" s="24">
        <v>66050</v>
      </c>
      <c r="M9" s="24">
        <v>70500</v>
      </c>
    </row>
    <row r="10" spans="1:13" ht="40.5" x14ac:dyDescent="0.25">
      <c r="A10" s="16">
        <v>2</v>
      </c>
      <c r="B10" s="17" t="s">
        <v>17</v>
      </c>
      <c r="C10" s="17" t="s">
        <v>14</v>
      </c>
      <c r="D10" s="18" t="s">
        <v>11</v>
      </c>
      <c r="E10" s="19">
        <v>75000</v>
      </c>
      <c r="F10" s="18">
        <v>1</v>
      </c>
      <c r="G10" s="24">
        <f t="shared" ref="G10:G13" si="0">E10*F10</f>
        <v>75000</v>
      </c>
      <c r="H10" s="24"/>
      <c r="I10" s="24"/>
      <c r="J10" s="24"/>
      <c r="K10" s="29">
        <v>68992</v>
      </c>
      <c r="L10" s="24">
        <v>72442</v>
      </c>
      <c r="M10" s="24">
        <v>75800</v>
      </c>
    </row>
    <row r="11" spans="1:13" ht="52.5" customHeight="1" x14ac:dyDescent="0.25">
      <c r="A11" s="16">
        <v>3</v>
      </c>
      <c r="B11" s="17" t="s">
        <v>17</v>
      </c>
      <c r="C11" s="17" t="s">
        <v>12</v>
      </c>
      <c r="D11" s="18" t="s">
        <v>11</v>
      </c>
      <c r="E11" s="19">
        <v>85000</v>
      </c>
      <c r="F11" s="18">
        <v>1</v>
      </c>
      <c r="G11" s="24">
        <f t="shared" si="0"/>
        <v>85000</v>
      </c>
      <c r="H11" s="24"/>
      <c r="I11" s="24"/>
      <c r="J11" s="24"/>
      <c r="K11" s="29">
        <v>75080</v>
      </c>
      <c r="L11" s="24">
        <v>78834</v>
      </c>
      <c r="M11" s="24">
        <v>80200</v>
      </c>
    </row>
    <row r="12" spans="1:13" ht="52.5" customHeight="1" x14ac:dyDescent="0.25">
      <c r="A12" s="16">
        <v>4</v>
      </c>
      <c r="B12" s="17" t="s">
        <v>17</v>
      </c>
      <c r="C12" s="17" t="s">
        <v>13</v>
      </c>
      <c r="D12" s="18" t="s">
        <v>11</v>
      </c>
      <c r="E12" s="19">
        <v>340000</v>
      </c>
      <c r="F12" s="18">
        <v>1</v>
      </c>
      <c r="G12" s="24">
        <f t="shared" si="0"/>
        <v>340000</v>
      </c>
      <c r="H12" s="24"/>
      <c r="I12" s="24"/>
      <c r="J12" s="24"/>
      <c r="K12" s="29">
        <v>327712</v>
      </c>
      <c r="L12" s="24">
        <v>344098</v>
      </c>
      <c r="M12" s="24">
        <v>345450</v>
      </c>
    </row>
    <row r="13" spans="1:13" ht="52.5" customHeight="1" x14ac:dyDescent="0.25">
      <c r="A13" s="16">
        <v>5</v>
      </c>
      <c r="B13" s="17" t="s">
        <v>20</v>
      </c>
      <c r="C13" s="17" t="s">
        <v>19</v>
      </c>
      <c r="D13" s="18" t="s">
        <v>11</v>
      </c>
      <c r="E13" s="19">
        <v>75000</v>
      </c>
      <c r="F13" s="18">
        <v>1</v>
      </c>
      <c r="G13" s="24">
        <f t="shared" si="0"/>
        <v>75000</v>
      </c>
      <c r="H13" s="24"/>
      <c r="I13" s="24"/>
      <c r="J13" s="24"/>
      <c r="K13" s="29">
        <v>60875</v>
      </c>
      <c r="L13" s="24">
        <v>63919</v>
      </c>
      <c r="M13" s="24">
        <v>67050</v>
      </c>
    </row>
    <row r="14" spans="1:13" ht="52.5" customHeight="1" x14ac:dyDescent="0.25">
      <c r="A14" s="16">
        <v>6</v>
      </c>
      <c r="B14" s="17" t="s">
        <v>17</v>
      </c>
      <c r="C14" s="17" t="s">
        <v>21</v>
      </c>
      <c r="D14" s="18" t="s">
        <v>11</v>
      </c>
      <c r="E14" s="19">
        <v>450000</v>
      </c>
      <c r="F14" s="18">
        <v>1</v>
      </c>
      <c r="G14" s="24">
        <f>E14*F14</f>
        <v>450000</v>
      </c>
      <c r="H14" s="24"/>
      <c r="I14" s="24"/>
      <c r="J14" s="24"/>
      <c r="K14" s="29">
        <v>405836</v>
      </c>
      <c r="L14" s="24">
        <v>426128</v>
      </c>
      <c r="M14" s="24">
        <v>430000</v>
      </c>
    </row>
    <row r="15" spans="1:13" ht="384" customHeight="1" x14ac:dyDescent="0.25">
      <c r="A15" s="16">
        <v>7</v>
      </c>
      <c r="B15" s="33" t="s">
        <v>18</v>
      </c>
      <c r="C15" s="33" t="s">
        <v>30</v>
      </c>
      <c r="D15" s="30" t="s">
        <v>11</v>
      </c>
      <c r="E15" s="31">
        <v>870000</v>
      </c>
      <c r="F15" s="16">
        <v>1</v>
      </c>
      <c r="G15" s="24">
        <f>E15*F15</f>
        <v>870000</v>
      </c>
      <c r="H15" s="29">
        <v>780000</v>
      </c>
      <c r="I15" s="24">
        <v>855500</v>
      </c>
      <c r="J15" s="24">
        <v>810000</v>
      </c>
      <c r="K15" s="24"/>
      <c r="L15" s="24"/>
      <c r="M15" s="24"/>
    </row>
    <row r="16" spans="1:13" ht="20.25" x14ac:dyDescent="0.3">
      <c r="A16" s="16">
        <v>11</v>
      </c>
      <c r="B16" s="20"/>
      <c r="C16" s="20"/>
      <c r="D16" s="21"/>
      <c r="E16" s="27"/>
      <c r="F16" s="21"/>
      <c r="G16" s="24"/>
      <c r="H16" s="26"/>
      <c r="I16" s="26"/>
      <c r="J16" s="26"/>
      <c r="K16" s="26"/>
      <c r="L16" s="26"/>
      <c r="M16" s="26"/>
    </row>
    <row r="17" spans="1:13" ht="20.25" x14ac:dyDescent="0.25">
      <c r="A17" s="39" t="s">
        <v>6</v>
      </c>
      <c r="B17" s="39"/>
      <c r="C17" s="39"/>
      <c r="D17" s="39"/>
      <c r="E17" s="39"/>
      <c r="F17" s="5" t="s">
        <v>29</v>
      </c>
      <c r="G17" s="25"/>
      <c r="H17" s="32">
        <f>H15</f>
        <v>780000</v>
      </c>
      <c r="I17" s="32"/>
      <c r="J17" s="32"/>
      <c r="K17" s="32">
        <f>K9+K10+K11+K12+K13+K14</f>
        <v>1001400</v>
      </c>
      <c r="L17" s="32"/>
      <c r="M17" s="32"/>
    </row>
    <row r="19" spans="1:13" x14ac:dyDescent="0.25">
      <c r="G19" s="13"/>
    </row>
    <row r="20" spans="1:13" ht="18.75" x14ac:dyDescent="0.3">
      <c r="B20" s="6" t="s">
        <v>8</v>
      </c>
      <c r="C20" s="6"/>
      <c r="D20" s="7"/>
      <c r="E20" s="8"/>
      <c r="F20" s="7"/>
    </row>
    <row r="21" spans="1:13" ht="18.75" x14ac:dyDescent="0.3">
      <c r="B21" s="9"/>
      <c r="C21" s="9"/>
      <c r="D21" s="7"/>
      <c r="E21" s="10"/>
      <c r="F21" s="7"/>
    </row>
    <row r="22" spans="1:13" ht="18.75" x14ac:dyDescent="0.3">
      <c r="B22" s="11" t="s">
        <v>7</v>
      </c>
      <c r="C22" s="11"/>
      <c r="D22" s="7"/>
      <c r="E22" s="12"/>
      <c r="F22" s="7"/>
    </row>
    <row r="24" spans="1:13" ht="18.75" x14ac:dyDescent="0.3">
      <c r="B24" s="11" t="s">
        <v>10</v>
      </c>
      <c r="C24" s="11"/>
      <c r="D24" s="1"/>
      <c r="E24" s="14"/>
    </row>
    <row r="76" ht="22.9" customHeight="1" x14ac:dyDescent="0.25"/>
  </sheetData>
  <mergeCells count="16">
    <mergeCell ref="A1:M1"/>
    <mergeCell ref="F2:F6"/>
    <mergeCell ref="G2:G6"/>
    <mergeCell ref="A8:B8"/>
    <mergeCell ref="A17:E17"/>
    <mergeCell ref="H2:H6"/>
    <mergeCell ref="A2:A6"/>
    <mergeCell ref="B2:B6"/>
    <mergeCell ref="D2:D6"/>
    <mergeCell ref="E2:E6"/>
    <mergeCell ref="C2:C6"/>
    <mergeCell ref="I2:I6"/>
    <mergeCell ref="J2:J6"/>
    <mergeCell ref="K2:K6"/>
    <mergeCell ref="L2:L6"/>
    <mergeCell ref="M2:M6"/>
  </mergeCells>
  <pageMargins left="0" right="0" top="0" bottom="0" header="0.31496062992125984" footer="0.31496062992125984"/>
  <pageSetup paperSize="256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Кишкентаева А.С.</vt:lpstr>
      <vt:lpstr>'Кишкентаева А.С.'!Область_печати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Аймагамбетова Анель</dc:creator>
  <cp:lastModifiedBy>Девяткин Михаил</cp:lastModifiedBy>
  <cp:lastPrinted>2025-05-06T04:23:58Z</cp:lastPrinted>
  <dcterms:created xsi:type="dcterms:W3CDTF">2020-05-27T06:36:44Z</dcterms:created>
  <dcterms:modified xsi:type="dcterms:W3CDTF">2025-05-06T11:24:09Z</dcterms:modified>
</cp:coreProperties>
</file>